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0485" activeTab="0"/>
  </bookViews>
  <sheets>
    <sheet name="Deutsch" sheetId="1" r:id="rId1"/>
  </sheets>
  <definedNames>
    <definedName name="_xlnm.Print_Titles" localSheetId="0">'Deutsch'!$1:$3</definedName>
  </definedNames>
  <calcPr fullCalcOnLoad="1"/>
</workbook>
</file>

<file path=xl/sharedStrings.xml><?xml version="1.0" encoding="utf-8"?>
<sst xmlns="http://schemas.openxmlformats.org/spreadsheetml/2006/main" count="189" uniqueCount="109">
  <si>
    <t>Einheit</t>
  </si>
  <si>
    <t>Pauschal</t>
  </si>
  <si>
    <t>Gehalt der Kampfrichter und des Hilfspersonals</t>
  </si>
  <si>
    <t xml:space="preserve"> Unterkunft und Verpflegung</t>
  </si>
  <si>
    <t>Konto</t>
  </si>
  <si>
    <t>Einheits-Preis</t>
  </si>
  <si>
    <t>Anzahl</t>
  </si>
  <si>
    <t>Schiedsrichterschulung Spesen  ialc</t>
  </si>
  <si>
    <t>Unterbringung der Kampfrichter und Hilfspersonal</t>
  </si>
  <si>
    <t>Abschiedsbankett</t>
  </si>
  <si>
    <t>Verpflegung der Teilnehmer ohne Bankett</t>
  </si>
  <si>
    <t>Ausgaben des Organisationskomitees (Sitzungen)</t>
  </si>
  <si>
    <t>Transfers und Transporte</t>
  </si>
  <si>
    <t>Transport der Messwerkzeuge</t>
  </si>
  <si>
    <t>Transport von Holz für den Wettkampf Stämme, Kronen, Holzrugel etc.</t>
  </si>
  <si>
    <t>Organisationskosten und Administration</t>
  </si>
  <si>
    <t>Büromaterial</t>
  </si>
  <si>
    <t>Versicherungen</t>
  </si>
  <si>
    <t>Öffentlichkeitsarbeit</t>
  </si>
  <si>
    <t>Total  Ausgaben</t>
  </si>
  <si>
    <t>Total Einnahmen</t>
  </si>
  <si>
    <t>Landesweite Plakatwerbung</t>
  </si>
  <si>
    <t>Stk</t>
  </si>
  <si>
    <t>Druck von Pressemappen etc.</t>
  </si>
  <si>
    <t>Beschilderung</t>
  </si>
  <si>
    <t>Betreiben von Infopoints</t>
  </si>
  <si>
    <t>Material</t>
  </si>
  <si>
    <t>Holz für den Wettkampf Fällen</t>
  </si>
  <si>
    <t>Kleinmaterial</t>
  </si>
  <si>
    <t>Konteninhalte</t>
  </si>
  <si>
    <t>Mieten</t>
  </si>
  <si>
    <t>Geländemieten (Wettkampfplätze)</t>
  </si>
  <si>
    <t>Miete Messwerkzeuge und Geräte</t>
  </si>
  <si>
    <t>Sägemehl für Präzisionsschnitt</t>
  </si>
  <si>
    <t>m3</t>
  </si>
  <si>
    <t>Inserate Radio</t>
  </si>
  <si>
    <t>Programmhefte</t>
  </si>
  <si>
    <t>Security und Übersetzungsdienst</t>
  </si>
  <si>
    <t>Simultanübersetzung Mitgliederversammlung</t>
  </si>
  <si>
    <t>Simultanübersetzung TK Sitzung</t>
  </si>
  <si>
    <t>Übersetzer Wettkämpfer</t>
  </si>
  <si>
    <t>Security</t>
  </si>
  <si>
    <t>Nachtwacht Dienst</t>
  </si>
  <si>
    <t>Samariterdienst und Notarzt</t>
  </si>
  <si>
    <t>Diverses</t>
  </si>
  <si>
    <t>Tombola</t>
  </si>
  <si>
    <t>T- Shirt</t>
  </si>
  <si>
    <t>Strom und Wasserkosten</t>
  </si>
  <si>
    <t>Beleuchtung</t>
  </si>
  <si>
    <t>Rahmenprogramm</t>
  </si>
  <si>
    <t>Beschallung</t>
  </si>
  <si>
    <t>Medaillen Diplome</t>
  </si>
  <si>
    <t>Hackschnitzel</t>
  </si>
  <si>
    <t>Bau und Unterhalt</t>
  </si>
  <si>
    <t>Instandstellung Gelände nach dem Wettkampf</t>
  </si>
  <si>
    <t>Druck Proschüren und Flyer</t>
  </si>
  <si>
    <t>Miete Auswertungsprogramm inkl Programmierung</t>
  </si>
  <si>
    <t>Miete LED Wand inkl Bedienung</t>
  </si>
  <si>
    <t>Miete Leinwand Festzelt</t>
  </si>
  <si>
    <t>Miete Festzelt inkl. Tische und Bänke</t>
  </si>
  <si>
    <t>Miete Wettkämpferzelte</t>
  </si>
  <si>
    <t>Miete WC Wagen</t>
  </si>
  <si>
    <t>Miete Landesfahnen</t>
  </si>
  <si>
    <t>Miete zusätzliche Tische und Bänke Wettkampf</t>
  </si>
  <si>
    <t>Miete Räume Büro ialc und Rechnungsbüro</t>
  </si>
  <si>
    <t>Miete Fahrzeuge Schlepper Vorwarder etc.</t>
  </si>
  <si>
    <t>Podeste für Wettkampfplatz techn. Disziplinen</t>
  </si>
  <si>
    <t>Vorbereitung Fällplatz</t>
  </si>
  <si>
    <t>Betreiben Rechnungsbüro ialc</t>
  </si>
  <si>
    <t>Ausgaben für das Fanprogramm all inkl.:</t>
  </si>
  <si>
    <t>Total</t>
  </si>
  <si>
    <t>Sponsoring freie Sponsoren</t>
  </si>
  <si>
    <t>Einnahmen Sponsoring</t>
  </si>
  <si>
    <t>Beiträge</t>
  </si>
  <si>
    <t>ialc  Schiedsrichterschulung</t>
  </si>
  <si>
    <t>Sponsoring ialc SpP</t>
  </si>
  <si>
    <t>ialc Rechnungsprogramm</t>
  </si>
  <si>
    <t>ialc Werkzeuge und Messgeräte</t>
  </si>
  <si>
    <t>ialc Medaillen und Diplome</t>
  </si>
  <si>
    <t>Fanpaket</t>
  </si>
  <si>
    <t>Miete Kassencontainer</t>
  </si>
  <si>
    <t xml:space="preserve">Stk </t>
  </si>
  <si>
    <t>Eventeinnahmen</t>
  </si>
  <si>
    <t>Eintritte Donnerstag bis Freitag</t>
  </si>
  <si>
    <t>Einnahmen Inserate</t>
  </si>
  <si>
    <t>Verkauf T Shirts</t>
  </si>
  <si>
    <t>Erfolgsrechnung</t>
  </si>
  <si>
    <t>VIP Sponsoren und Apéro</t>
  </si>
  <si>
    <t>Durchführung von Pressekonferenzen</t>
  </si>
  <si>
    <t>Unterbringung der Teilnehmer inkl. Frühstück</t>
  </si>
  <si>
    <t>Unterkunft und Verpflegung ialc und Ehrengäste</t>
  </si>
  <si>
    <t>Transfer der Mannschaften ab Flughafen und an den Wettkampftagen</t>
  </si>
  <si>
    <t>Holz für den Wettkampf technische Disziplinen</t>
  </si>
  <si>
    <t>Plastik Absperrmaterial</t>
  </si>
  <si>
    <t>Miete Tribünen</t>
  </si>
  <si>
    <t>Miete Räume Mitgliederversammlung und Technische Kommissions- Sitzung</t>
  </si>
  <si>
    <t>Müll Entsorgung</t>
  </si>
  <si>
    <t>Erarbeiten eines Komunikationsplanes</t>
  </si>
  <si>
    <t xml:space="preserve">Kostenvoranschlag für Holzhauereiweltmeisterschaft </t>
  </si>
  <si>
    <t>Ausflug Fanprogramm</t>
  </si>
  <si>
    <t>Ausflug Wettkäömpfer</t>
  </si>
  <si>
    <t>Abendprogramm Bankett Wettkämpfer und Fans</t>
  </si>
  <si>
    <t>Sponsoring Kategorie 1</t>
  </si>
  <si>
    <t>Sponsoring Kategorie 2</t>
  </si>
  <si>
    <t>Sponsoring Kategorie 3</t>
  </si>
  <si>
    <t>Sponsoring Kategorie 4</t>
  </si>
  <si>
    <t>Sponsoring Kategorie 5</t>
  </si>
  <si>
    <t>Euro</t>
  </si>
  <si>
    <t>Std.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</si>
</sst>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2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2" fillId="17" borderId="0" applyNumberFormat="0" applyBorder="0" applyAlignment="0" applyProtection="0"/>
    <xf numFmtId="0" fontId="16" fillId="9" borderId="1" applyNumberFormat="0" applyAlignment="0" applyProtection="0"/>
    <xf numFmtId="0" fontId="18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3" borderId="1" applyNumberFormat="0" applyAlignment="0" applyProtection="0"/>
    <xf numFmtId="0" fontId="17" fillId="0" borderId="6" applyNumberFormat="0" applyFill="0" applyAlignment="0" applyProtection="0"/>
    <xf numFmtId="0" fontId="13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2" fontId="6" fillId="9" borderId="18" xfId="0" applyNumberFormat="1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vertical="center" wrapText="1"/>
    </xf>
    <xf numFmtId="0" fontId="5" fillId="9" borderId="2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showGridLines="0" tabSelected="1" zoomScalePageLayoutView="0" workbookViewId="0" topLeftCell="A25">
      <selection activeCell="I17" sqref="I17"/>
    </sheetView>
  </sheetViews>
  <sheetFormatPr defaultColWidth="11.421875" defaultRowHeight="12.75"/>
  <cols>
    <col min="1" max="1" width="6.421875" style="19" customWidth="1"/>
    <col min="2" max="2" width="42.7109375" style="1" customWidth="1"/>
    <col min="3" max="3" width="8.7109375" style="1" customWidth="1"/>
    <col min="4" max="4" width="8.28125" style="1" customWidth="1"/>
    <col min="5" max="5" width="8.140625" style="1" customWidth="1"/>
    <col min="6" max="6" width="11.421875" style="1" customWidth="1"/>
    <col min="7" max="7" width="11.421875" style="10" customWidth="1"/>
    <col min="8" max="16384" width="11.421875" style="1" customWidth="1"/>
  </cols>
  <sheetData>
    <row r="1" spans="1:7" ht="48.75" customHeight="1" thickBot="1">
      <c r="A1" s="61" t="s">
        <v>98</v>
      </c>
      <c r="B1" s="62"/>
      <c r="C1" s="62"/>
      <c r="D1" s="62"/>
      <c r="E1" s="62"/>
      <c r="F1" s="62"/>
      <c r="G1" s="63"/>
    </row>
    <row r="2" spans="1:7" s="2" customFormat="1" ht="30" customHeight="1">
      <c r="A2" s="57" t="s">
        <v>4</v>
      </c>
      <c r="B2" s="59" t="s">
        <v>29</v>
      </c>
      <c r="C2" s="40" t="s">
        <v>0</v>
      </c>
      <c r="D2" s="40" t="s">
        <v>6</v>
      </c>
      <c r="E2" s="40" t="s">
        <v>5</v>
      </c>
      <c r="F2" s="40" t="s">
        <v>19</v>
      </c>
      <c r="G2" s="41" t="s">
        <v>20</v>
      </c>
    </row>
    <row r="3" spans="1:7" s="2" customFormat="1" ht="15" customHeight="1" thickBot="1">
      <c r="A3" s="58"/>
      <c r="B3" s="60"/>
      <c r="C3" s="36"/>
      <c r="D3" s="36"/>
      <c r="E3" s="36" t="s">
        <v>107</v>
      </c>
      <c r="F3" s="36" t="s">
        <v>107</v>
      </c>
      <c r="G3" s="37" t="s">
        <v>107</v>
      </c>
    </row>
    <row r="4" spans="1:7" ht="18" customHeight="1" thickBot="1">
      <c r="A4" s="15">
        <v>1</v>
      </c>
      <c r="B4" s="28" t="s">
        <v>15</v>
      </c>
      <c r="C4" s="3"/>
      <c r="D4" s="3"/>
      <c r="E4" s="3"/>
      <c r="F4" s="29">
        <f>SUM(F5:F11)</f>
        <v>8000</v>
      </c>
      <c r="G4" s="29"/>
    </row>
    <row r="5" spans="1:7" ht="18" customHeight="1">
      <c r="A5" s="17">
        <v>1.1</v>
      </c>
      <c r="B5" s="21" t="s">
        <v>11</v>
      </c>
      <c r="C5" s="56" t="s">
        <v>1</v>
      </c>
      <c r="D5" s="22"/>
      <c r="E5" s="22"/>
      <c r="F5" s="23"/>
      <c r="G5" s="35"/>
    </row>
    <row r="6" spans="1:7" ht="18" customHeight="1">
      <c r="A6" s="14">
        <v>1.2</v>
      </c>
      <c r="B6" s="24" t="s">
        <v>2</v>
      </c>
      <c r="C6" s="5" t="s">
        <v>1</v>
      </c>
      <c r="D6" s="5"/>
      <c r="E6" s="5"/>
      <c r="F6" s="7"/>
      <c r="G6" s="42"/>
    </row>
    <row r="7" spans="1:8" ht="18" customHeight="1">
      <c r="A7" s="14">
        <v>1.3</v>
      </c>
      <c r="B7" s="24" t="s">
        <v>7</v>
      </c>
      <c r="C7" s="5" t="s">
        <v>6</v>
      </c>
      <c r="D7" s="5">
        <v>2</v>
      </c>
      <c r="E7" s="5">
        <v>4000</v>
      </c>
      <c r="F7" s="7">
        <v>8000</v>
      </c>
      <c r="G7" s="7"/>
      <c r="H7" s="55"/>
    </row>
    <row r="8" spans="1:7" ht="18" customHeight="1">
      <c r="A8" s="14">
        <v>1.4</v>
      </c>
      <c r="B8" s="24" t="s">
        <v>16</v>
      </c>
      <c r="C8" s="5" t="s">
        <v>1</v>
      </c>
      <c r="D8" s="5"/>
      <c r="E8" s="5"/>
      <c r="F8" s="7"/>
      <c r="G8" s="7"/>
    </row>
    <row r="9" spans="1:7" ht="18" customHeight="1">
      <c r="A9" s="14">
        <v>1.5</v>
      </c>
      <c r="B9" s="24" t="s">
        <v>17</v>
      </c>
      <c r="C9" s="5" t="s">
        <v>1</v>
      </c>
      <c r="D9" s="5"/>
      <c r="E9" s="5"/>
      <c r="F9" s="7"/>
      <c r="G9" s="7"/>
    </row>
    <row r="10" spans="1:7" ht="18" customHeight="1">
      <c r="A10" s="14">
        <v>1.6</v>
      </c>
      <c r="B10" s="24" t="s">
        <v>87</v>
      </c>
      <c r="C10" s="5" t="s">
        <v>1</v>
      </c>
      <c r="D10" s="5"/>
      <c r="E10" s="5"/>
      <c r="F10" s="7"/>
      <c r="G10" s="7"/>
    </row>
    <row r="11" spans="1:7" ht="18" customHeight="1" thickBot="1">
      <c r="A11" s="20">
        <v>1.7</v>
      </c>
      <c r="B11" s="25" t="s">
        <v>68</v>
      </c>
      <c r="C11" s="5" t="s">
        <v>1</v>
      </c>
      <c r="D11" s="26"/>
      <c r="E11" s="26"/>
      <c r="F11" s="27"/>
      <c r="G11" s="27"/>
    </row>
    <row r="12" spans="1:7" ht="18" customHeight="1" thickBot="1">
      <c r="A12" s="16">
        <v>2</v>
      </c>
      <c r="B12" s="30" t="s">
        <v>18</v>
      </c>
      <c r="C12" s="6"/>
      <c r="D12" s="6"/>
      <c r="E12" s="6"/>
      <c r="F12" s="31">
        <f>SUM(F13:F20)</f>
        <v>0</v>
      </c>
      <c r="G12" s="31"/>
    </row>
    <row r="13" spans="1:7" ht="18" customHeight="1">
      <c r="A13" s="17">
        <v>2.1</v>
      </c>
      <c r="B13" s="21" t="s">
        <v>55</v>
      </c>
      <c r="C13" s="22" t="s">
        <v>22</v>
      </c>
      <c r="D13" s="22"/>
      <c r="E13" s="22"/>
      <c r="F13" s="7">
        <f>SUM(D13*E13)</f>
        <v>0</v>
      </c>
      <c r="G13" s="23"/>
    </row>
    <row r="14" spans="1:7" ht="18" customHeight="1">
      <c r="A14" s="14">
        <v>2.2</v>
      </c>
      <c r="B14" s="24" t="s">
        <v>21</v>
      </c>
      <c r="C14" s="5" t="s">
        <v>22</v>
      </c>
      <c r="D14" s="5"/>
      <c r="E14" s="5"/>
      <c r="F14" s="7">
        <f>SUM(D14*E14)</f>
        <v>0</v>
      </c>
      <c r="G14" s="7"/>
    </row>
    <row r="15" spans="1:7" ht="18" customHeight="1">
      <c r="A15" s="14">
        <v>2.3</v>
      </c>
      <c r="B15" s="24" t="s">
        <v>88</v>
      </c>
      <c r="C15" s="5" t="s">
        <v>1</v>
      </c>
      <c r="D15" s="5"/>
      <c r="E15" s="5"/>
      <c r="F15" s="7"/>
      <c r="G15" s="7"/>
    </row>
    <row r="16" spans="1:7" ht="18" customHeight="1">
      <c r="A16" s="14">
        <v>2.4</v>
      </c>
      <c r="B16" s="24" t="s">
        <v>23</v>
      </c>
      <c r="C16" s="5" t="s">
        <v>22</v>
      </c>
      <c r="D16" s="5"/>
      <c r="E16" s="5"/>
      <c r="F16" s="7"/>
      <c r="G16" s="7"/>
    </row>
    <row r="17" spans="1:7" ht="18" customHeight="1">
      <c r="A17" s="14">
        <v>2.6</v>
      </c>
      <c r="B17" s="24" t="s">
        <v>25</v>
      </c>
      <c r="C17" s="5" t="s">
        <v>1</v>
      </c>
      <c r="D17" s="5"/>
      <c r="E17" s="5"/>
      <c r="F17" s="7"/>
      <c r="G17" s="7"/>
    </row>
    <row r="18" spans="1:7" ht="18" customHeight="1">
      <c r="A18" s="14">
        <v>2.7</v>
      </c>
      <c r="B18" s="24" t="s">
        <v>35</v>
      </c>
      <c r="C18" s="5" t="s">
        <v>1</v>
      </c>
      <c r="D18" s="5"/>
      <c r="E18" s="5"/>
      <c r="F18" s="7"/>
      <c r="G18" s="7"/>
    </row>
    <row r="19" spans="1:7" ht="18" customHeight="1">
      <c r="A19" s="14">
        <v>2.8</v>
      </c>
      <c r="B19" s="34" t="s">
        <v>97</v>
      </c>
      <c r="C19" s="5" t="s">
        <v>1</v>
      </c>
      <c r="D19" s="8"/>
      <c r="E19" s="8"/>
      <c r="F19" s="9"/>
      <c r="G19" s="9"/>
    </row>
    <row r="20" spans="1:7" ht="18" customHeight="1" thickBot="1">
      <c r="A20" s="14">
        <v>2.9</v>
      </c>
      <c r="B20" s="25" t="s">
        <v>36</v>
      </c>
      <c r="C20" s="5" t="s">
        <v>22</v>
      </c>
      <c r="D20" s="26"/>
      <c r="E20" s="26"/>
      <c r="F20" s="27"/>
      <c r="G20" s="27"/>
    </row>
    <row r="21" spans="1:7" ht="18" customHeight="1" thickBot="1">
      <c r="A21" s="15">
        <v>3</v>
      </c>
      <c r="B21" s="28" t="s">
        <v>3</v>
      </c>
      <c r="C21" s="3"/>
      <c r="D21" s="3"/>
      <c r="E21" s="3"/>
      <c r="F21" s="29">
        <f>SUM(F22:F27)</f>
        <v>30000</v>
      </c>
      <c r="G21" s="29"/>
    </row>
    <row r="22" spans="1:7" ht="18" customHeight="1">
      <c r="A22" s="13">
        <v>3.1</v>
      </c>
      <c r="B22" s="32" t="s">
        <v>89</v>
      </c>
      <c r="C22" s="4" t="s">
        <v>6</v>
      </c>
      <c r="D22" s="4">
        <v>200</v>
      </c>
      <c r="E22" s="4"/>
      <c r="F22" s="7">
        <f>SUM(D22*E22)</f>
        <v>0</v>
      </c>
      <c r="G22" s="33"/>
    </row>
    <row r="23" spans="1:7" ht="18" customHeight="1">
      <c r="A23" s="13">
        <v>3.2</v>
      </c>
      <c r="B23" s="24" t="s">
        <v>8</v>
      </c>
      <c r="C23" s="5" t="s">
        <v>6</v>
      </c>
      <c r="D23" s="5"/>
      <c r="E23" s="5"/>
      <c r="F23" s="7">
        <f>SUM(D23*E23)</f>
        <v>0</v>
      </c>
      <c r="G23" s="7"/>
    </row>
    <row r="24" spans="1:7" ht="18" customHeight="1">
      <c r="A24" s="13">
        <v>3.3</v>
      </c>
      <c r="B24" s="24" t="s">
        <v>90</v>
      </c>
      <c r="C24" s="5" t="s">
        <v>6</v>
      </c>
      <c r="D24" s="5">
        <v>15</v>
      </c>
      <c r="E24" s="5"/>
      <c r="F24" s="7">
        <f>SUM(D24*E24)</f>
        <v>0</v>
      </c>
      <c r="G24" s="7"/>
    </row>
    <row r="25" spans="1:7" ht="18" customHeight="1">
      <c r="A25" s="13">
        <v>3.4</v>
      </c>
      <c r="B25" s="24" t="s">
        <v>10</v>
      </c>
      <c r="C25" s="5" t="s">
        <v>6</v>
      </c>
      <c r="D25" s="5">
        <v>200</v>
      </c>
      <c r="E25" s="5"/>
      <c r="F25" s="7">
        <f>SUM(D25*E25)</f>
        <v>0</v>
      </c>
      <c r="G25" s="7"/>
    </row>
    <row r="26" spans="1:7" ht="18" customHeight="1">
      <c r="A26" s="13">
        <v>3.5</v>
      </c>
      <c r="B26" s="24" t="s">
        <v>9</v>
      </c>
      <c r="C26" s="5" t="s">
        <v>6</v>
      </c>
      <c r="D26" s="5">
        <v>400</v>
      </c>
      <c r="E26" s="5"/>
      <c r="F26" s="7">
        <f>SUM(D26*E26)</f>
        <v>0</v>
      </c>
      <c r="G26" s="7"/>
    </row>
    <row r="27" spans="1:7" ht="18" customHeight="1" thickBot="1">
      <c r="A27" s="13">
        <v>3.7</v>
      </c>
      <c r="B27" s="34" t="s">
        <v>69</v>
      </c>
      <c r="C27" s="8" t="s">
        <v>1</v>
      </c>
      <c r="D27" s="8"/>
      <c r="E27" s="8"/>
      <c r="F27" s="9">
        <v>30000</v>
      </c>
      <c r="G27" s="43"/>
    </row>
    <row r="28" spans="1:7" ht="18" customHeight="1" thickBot="1">
      <c r="A28" s="16">
        <v>4</v>
      </c>
      <c r="B28" s="30" t="s">
        <v>12</v>
      </c>
      <c r="C28" s="6"/>
      <c r="D28" s="6"/>
      <c r="E28" s="6"/>
      <c r="F28" s="31">
        <f>SUM(F29:F31)</f>
        <v>0</v>
      </c>
      <c r="G28" s="31"/>
    </row>
    <row r="29" spans="1:7" ht="30" customHeight="1">
      <c r="A29" s="17">
        <v>4.1</v>
      </c>
      <c r="B29" s="21" t="s">
        <v>91</v>
      </c>
      <c r="C29" s="22" t="s">
        <v>6</v>
      </c>
      <c r="D29" s="22">
        <v>32</v>
      </c>
      <c r="E29" s="22"/>
      <c r="F29" s="7">
        <f>SUM(D29*E29)</f>
        <v>0</v>
      </c>
      <c r="G29" s="23"/>
    </row>
    <row r="30" spans="1:7" ht="18" customHeight="1" thickBot="1">
      <c r="A30" s="14">
        <v>4.2</v>
      </c>
      <c r="B30" s="24" t="s">
        <v>13</v>
      </c>
      <c r="C30" s="5" t="s">
        <v>1</v>
      </c>
      <c r="D30" s="5"/>
      <c r="E30" s="5"/>
      <c r="F30" s="7"/>
      <c r="G30" s="7"/>
    </row>
    <row r="31" spans="1:7" ht="30" customHeight="1" thickBot="1">
      <c r="A31" s="17">
        <v>4.3</v>
      </c>
      <c r="B31" s="21" t="s">
        <v>14</v>
      </c>
      <c r="C31" s="22" t="s">
        <v>1</v>
      </c>
      <c r="D31" s="22"/>
      <c r="E31" s="22"/>
      <c r="F31" s="7"/>
      <c r="G31" s="23"/>
    </row>
    <row r="32" spans="1:7" ht="18" customHeight="1" thickBot="1">
      <c r="A32" s="16">
        <v>5</v>
      </c>
      <c r="B32" s="30" t="s">
        <v>26</v>
      </c>
      <c r="C32" s="6"/>
      <c r="D32" s="6"/>
      <c r="E32" s="6"/>
      <c r="F32" s="31">
        <f>SUM(F33:F38)</f>
        <v>0</v>
      </c>
      <c r="G32" s="31"/>
    </row>
    <row r="33" spans="1:7" ht="18" customHeight="1">
      <c r="A33" s="14">
        <v>5.1</v>
      </c>
      <c r="B33" s="24" t="s">
        <v>27</v>
      </c>
      <c r="C33" s="5" t="s">
        <v>22</v>
      </c>
      <c r="D33" s="5"/>
      <c r="E33" s="5"/>
      <c r="F33" s="7">
        <f>SUM(D33*E33)</f>
        <v>0</v>
      </c>
      <c r="G33" s="7"/>
    </row>
    <row r="34" spans="1:7" ht="18" customHeight="1">
      <c r="A34" s="13">
        <v>5.2</v>
      </c>
      <c r="B34" s="24" t="s">
        <v>92</v>
      </c>
      <c r="C34" s="5" t="s">
        <v>1</v>
      </c>
      <c r="D34" s="5"/>
      <c r="E34" s="5"/>
      <c r="F34" s="7"/>
      <c r="G34" s="7"/>
    </row>
    <row r="35" spans="1:7" ht="18" customHeight="1">
      <c r="A35" s="14">
        <v>5.3</v>
      </c>
      <c r="B35" s="24" t="s">
        <v>33</v>
      </c>
      <c r="C35" s="5" t="s">
        <v>34</v>
      </c>
      <c r="D35" s="5"/>
      <c r="E35" s="5"/>
      <c r="F35" s="7">
        <f>SUM(D35*E35)</f>
        <v>0</v>
      </c>
      <c r="G35" s="7"/>
    </row>
    <row r="36" spans="1:7" ht="18" customHeight="1">
      <c r="A36" s="13">
        <v>5.4</v>
      </c>
      <c r="B36" s="24" t="s">
        <v>52</v>
      </c>
      <c r="C36" s="5" t="s">
        <v>34</v>
      </c>
      <c r="D36" s="5"/>
      <c r="E36" s="5"/>
      <c r="F36" s="7">
        <f>SUM(D36*E36)</f>
        <v>0</v>
      </c>
      <c r="G36" s="7"/>
    </row>
    <row r="37" spans="1:7" ht="18" customHeight="1">
      <c r="A37" s="14">
        <v>5.5</v>
      </c>
      <c r="B37" s="24" t="s">
        <v>28</v>
      </c>
      <c r="C37" s="5" t="s">
        <v>1</v>
      </c>
      <c r="D37" s="5"/>
      <c r="E37" s="5"/>
      <c r="F37" s="7"/>
      <c r="G37" s="7"/>
    </row>
    <row r="38" spans="1:7" ht="18" customHeight="1" thickBot="1">
      <c r="A38" s="13">
        <v>5.6</v>
      </c>
      <c r="B38" s="24" t="s">
        <v>93</v>
      </c>
      <c r="C38" s="5" t="s">
        <v>1</v>
      </c>
      <c r="D38" s="5"/>
      <c r="E38" s="5"/>
      <c r="F38" s="7"/>
      <c r="G38" s="7"/>
    </row>
    <row r="39" spans="1:7" ht="18" customHeight="1" thickBot="1">
      <c r="A39" s="16">
        <v>6</v>
      </c>
      <c r="B39" s="30" t="s">
        <v>30</v>
      </c>
      <c r="C39" s="6"/>
      <c r="D39" s="6"/>
      <c r="E39" s="6"/>
      <c r="F39" s="31">
        <f>SUM(F40:F54)</f>
        <v>40000</v>
      </c>
      <c r="G39" s="31"/>
    </row>
    <row r="40" spans="1:7" ht="18" customHeight="1">
      <c r="A40" s="13">
        <v>6.1</v>
      </c>
      <c r="B40" s="24" t="s">
        <v>31</v>
      </c>
      <c r="C40" s="5" t="s">
        <v>1</v>
      </c>
      <c r="D40" s="5"/>
      <c r="E40" s="5"/>
      <c r="F40" s="7"/>
      <c r="G40" s="7"/>
    </row>
    <row r="41" spans="1:7" ht="18" customHeight="1">
      <c r="A41" s="14">
        <v>6.2</v>
      </c>
      <c r="B41" s="24" t="s">
        <v>56</v>
      </c>
      <c r="C41" s="5" t="s">
        <v>1</v>
      </c>
      <c r="D41" s="5"/>
      <c r="E41" s="5"/>
      <c r="F41" s="7">
        <v>10000</v>
      </c>
      <c r="G41" s="7"/>
    </row>
    <row r="42" spans="1:7" ht="18" customHeight="1">
      <c r="A42" s="13">
        <v>6.3</v>
      </c>
      <c r="B42" s="24" t="s">
        <v>57</v>
      </c>
      <c r="C42" s="5" t="s">
        <v>1</v>
      </c>
      <c r="D42" s="5"/>
      <c r="E42" s="5"/>
      <c r="F42" s="7"/>
      <c r="G42" s="7"/>
    </row>
    <row r="43" spans="1:7" ht="18" customHeight="1">
      <c r="A43" s="14">
        <v>6.4</v>
      </c>
      <c r="B43" s="24" t="s">
        <v>58</v>
      </c>
      <c r="C43" s="5" t="s">
        <v>1</v>
      </c>
      <c r="D43" s="5"/>
      <c r="E43" s="5"/>
      <c r="F43" s="7"/>
      <c r="G43" s="7"/>
    </row>
    <row r="44" spans="1:7" ht="18" customHeight="1">
      <c r="A44" s="13">
        <v>6.5</v>
      </c>
      <c r="B44" s="34" t="s">
        <v>32</v>
      </c>
      <c r="C44" s="8" t="s">
        <v>1</v>
      </c>
      <c r="D44" s="8"/>
      <c r="E44" s="8"/>
      <c r="F44" s="9">
        <v>30000</v>
      </c>
      <c r="G44" s="9"/>
    </row>
    <row r="45" spans="1:7" ht="18" customHeight="1">
      <c r="A45" s="14">
        <v>6.6</v>
      </c>
      <c r="B45" s="34" t="s">
        <v>59</v>
      </c>
      <c r="C45" s="8" t="s">
        <v>1</v>
      </c>
      <c r="D45" s="8"/>
      <c r="E45" s="8"/>
      <c r="F45" s="9"/>
      <c r="G45" s="9"/>
    </row>
    <row r="46" spans="1:7" ht="18" customHeight="1">
      <c r="A46" s="13">
        <v>6.7</v>
      </c>
      <c r="B46" s="34" t="s">
        <v>94</v>
      </c>
      <c r="C46" s="8" t="s">
        <v>1</v>
      </c>
      <c r="D46" s="8"/>
      <c r="E46" s="8"/>
      <c r="F46" s="9"/>
      <c r="G46" s="9"/>
    </row>
    <row r="47" spans="1:7" ht="18" customHeight="1">
      <c r="A47" s="14">
        <v>6.8</v>
      </c>
      <c r="B47" s="34" t="s">
        <v>60</v>
      </c>
      <c r="C47" s="8" t="s">
        <v>22</v>
      </c>
      <c r="D47" s="8">
        <v>32</v>
      </c>
      <c r="E47" s="8"/>
      <c r="F47" s="7">
        <f>SUM(D47*E47)</f>
        <v>0</v>
      </c>
      <c r="G47" s="9"/>
    </row>
    <row r="48" spans="1:7" ht="18" customHeight="1">
      <c r="A48" s="13">
        <v>6.9</v>
      </c>
      <c r="B48" s="34" t="s">
        <v>61</v>
      </c>
      <c r="C48" s="8" t="s">
        <v>1</v>
      </c>
      <c r="D48" s="8"/>
      <c r="E48" s="8"/>
      <c r="F48" s="9"/>
      <c r="G48" s="9"/>
    </row>
    <row r="49" spans="1:7" ht="18" customHeight="1">
      <c r="A49" s="12">
        <v>6.1</v>
      </c>
      <c r="B49" s="34" t="s">
        <v>62</v>
      </c>
      <c r="C49" s="8" t="s">
        <v>1</v>
      </c>
      <c r="D49" s="8"/>
      <c r="E49" s="8"/>
      <c r="F49" s="9"/>
      <c r="G49" s="9"/>
    </row>
    <row r="50" spans="1:7" ht="18" customHeight="1">
      <c r="A50" s="11">
        <v>6.11</v>
      </c>
      <c r="B50" s="34" t="s">
        <v>63</v>
      </c>
      <c r="C50" s="8" t="s">
        <v>1</v>
      </c>
      <c r="D50" s="8"/>
      <c r="E50" s="8"/>
      <c r="F50" s="9"/>
      <c r="G50" s="9"/>
    </row>
    <row r="51" spans="1:7" ht="18" customHeight="1" thickBot="1">
      <c r="A51" s="12">
        <v>6.12</v>
      </c>
      <c r="B51" s="34" t="s">
        <v>64</v>
      </c>
      <c r="C51" s="8" t="s">
        <v>1</v>
      </c>
      <c r="D51" s="8"/>
      <c r="E51" s="8"/>
      <c r="F51" s="9"/>
      <c r="G51" s="9"/>
    </row>
    <row r="52" spans="1:7" ht="30" customHeight="1">
      <c r="A52" s="17">
        <v>6.13</v>
      </c>
      <c r="B52" s="21" t="s">
        <v>95</v>
      </c>
      <c r="C52" s="22" t="s">
        <v>1</v>
      </c>
      <c r="D52" s="22"/>
      <c r="E52" s="22"/>
      <c r="F52" s="7"/>
      <c r="G52" s="23"/>
    </row>
    <row r="53" spans="1:7" ht="18" customHeight="1">
      <c r="A53" s="12">
        <v>6.14</v>
      </c>
      <c r="B53" s="34" t="s">
        <v>80</v>
      </c>
      <c r="C53" s="8" t="s">
        <v>81</v>
      </c>
      <c r="D53" s="8"/>
      <c r="E53" s="8"/>
      <c r="F53" s="7">
        <f>SUM(D53*E53)</f>
        <v>0</v>
      </c>
      <c r="G53" s="9"/>
    </row>
    <row r="54" spans="1:7" ht="18" customHeight="1" thickBot="1">
      <c r="A54" s="11">
        <v>6.15</v>
      </c>
      <c r="B54" s="34" t="s">
        <v>65</v>
      </c>
      <c r="C54" s="8" t="s">
        <v>108</v>
      </c>
      <c r="D54" s="8"/>
      <c r="E54" s="8"/>
      <c r="F54" s="9"/>
      <c r="G54" s="9"/>
    </row>
    <row r="55" spans="1:7" ht="18" customHeight="1" thickBot="1">
      <c r="A55" s="16">
        <v>7</v>
      </c>
      <c r="B55" s="30" t="s">
        <v>53</v>
      </c>
      <c r="C55" s="6"/>
      <c r="D55" s="6"/>
      <c r="E55" s="6"/>
      <c r="F55" s="31">
        <f>SUM(F56:F63)</f>
        <v>0</v>
      </c>
      <c r="G55" s="31"/>
    </row>
    <row r="56" spans="1:7" ht="18" customHeight="1">
      <c r="A56" s="5">
        <v>7.1</v>
      </c>
      <c r="B56" s="24" t="s">
        <v>96</v>
      </c>
      <c r="C56" s="8" t="s">
        <v>1</v>
      </c>
      <c r="D56" s="8"/>
      <c r="E56" s="8"/>
      <c r="F56" s="9"/>
      <c r="G56" s="9"/>
    </row>
    <row r="57" spans="1:7" ht="18" customHeight="1">
      <c r="A57" s="5">
        <v>7.2</v>
      </c>
      <c r="B57" s="24" t="s">
        <v>47</v>
      </c>
      <c r="C57" s="8" t="s">
        <v>1</v>
      </c>
      <c r="D57" s="8"/>
      <c r="E57" s="8"/>
      <c r="F57" s="9"/>
      <c r="G57" s="9"/>
    </row>
    <row r="58" spans="1:7" ht="18" customHeight="1">
      <c r="A58" s="5">
        <v>7.3</v>
      </c>
      <c r="B58" s="24" t="s">
        <v>54</v>
      </c>
      <c r="C58" s="8" t="s">
        <v>1</v>
      </c>
      <c r="D58" s="8"/>
      <c r="E58" s="8"/>
      <c r="F58" s="9"/>
      <c r="G58" s="9"/>
    </row>
    <row r="59" spans="1:7" ht="18" customHeight="1">
      <c r="A59" s="5">
        <v>7.4</v>
      </c>
      <c r="B59" s="32" t="s">
        <v>24</v>
      </c>
      <c r="C59" s="8" t="s">
        <v>1</v>
      </c>
      <c r="D59" s="8"/>
      <c r="E59" s="8"/>
      <c r="F59" s="9"/>
      <c r="G59" s="9"/>
    </row>
    <row r="60" spans="1:7" ht="18" customHeight="1">
      <c r="A60" s="5">
        <v>7.5</v>
      </c>
      <c r="B60" s="32" t="s">
        <v>50</v>
      </c>
      <c r="C60" s="8" t="s">
        <v>1</v>
      </c>
      <c r="D60" s="5"/>
      <c r="E60" s="5"/>
      <c r="F60" s="7"/>
      <c r="G60" s="7"/>
    </row>
    <row r="61" spans="1:7" ht="18" customHeight="1">
      <c r="A61" s="5">
        <v>7.6</v>
      </c>
      <c r="B61" s="34" t="s">
        <v>48</v>
      </c>
      <c r="C61" s="8" t="s">
        <v>1</v>
      </c>
      <c r="D61" s="8"/>
      <c r="E61" s="8"/>
      <c r="F61" s="9"/>
      <c r="G61" s="9"/>
    </row>
    <row r="62" spans="1:7" ht="18" customHeight="1">
      <c r="A62" s="5">
        <v>7.7</v>
      </c>
      <c r="B62" s="34" t="s">
        <v>66</v>
      </c>
      <c r="C62" s="8" t="s">
        <v>1</v>
      </c>
      <c r="D62" s="8"/>
      <c r="E62" s="8"/>
      <c r="F62" s="9"/>
      <c r="G62" s="9"/>
    </row>
    <row r="63" spans="1:7" ht="18" customHeight="1" thickBot="1">
      <c r="A63" s="5">
        <v>7.8</v>
      </c>
      <c r="B63" s="34" t="s">
        <v>67</v>
      </c>
      <c r="C63" s="8" t="s">
        <v>1</v>
      </c>
      <c r="D63" s="8"/>
      <c r="E63" s="8"/>
      <c r="F63" s="9"/>
      <c r="G63" s="9"/>
    </row>
    <row r="64" spans="1:7" ht="18" customHeight="1" thickBot="1">
      <c r="A64" s="16">
        <v>8</v>
      </c>
      <c r="B64" s="30" t="s">
        <v>37</v>
      </c>
      <c r="C64" s="6"/>
      <c r="D64" s="6"/>
      <c r="E64" s="6"/>
      <c r="F64" s="31">
        <f>SUM(F65:F70)</f>
        <v>0</v>
      </c>
      <c r="G64" s="31"/>
    </row>
    <row r="65" spans="1:7" ht="18" customHeight="1">
      <c r="A65" s="13">
        <v>8.1</v>
      </c>
      <c r="B65" s="32" t="s">
        <v>38</v>
      </c>
      <c r="C65" s="8" t="s">
        <v>1</v>
      </c>
      <c r="D65" s="4"/>
      <c r="E65" s="4"/>
      <c r="F65" s="33"/>
      <c r="G65" s="33"/>
    </row>
    <row r="66" spans="1:7" ht="18" customHeight="1">
      <c r="A66" s="14">
        <v>8.2</v>
      </c>
      <c r="B66" s="24" t="s">
        <v>39</v>
      </c>
      <c r="C66" s="8" t="s">
        <v>1</v>
      </c>
      <c r="D66" s="5"/>
      <c r="E66" s="5"/>
      <c r="F66" s="7"/>
      <c r="G66" s="7"/>
    </row>
    <row r="67" spans="1:7" ht="18" customHeight="1">
      <c r="A67" s="14">
        <v>8.3</v>
      </c>
      <c r="B67" s="24" t="s">
        <v>40</v>
      </c>
      <c r="C67" s="8" t="s">
        <v>1</v>
      </c>
      <c r="D67" s="5"/>
      <c r="E67" s="5"/>
      <c r="F67" s="7"/>
      <c r="G67" s="7"/>
    </row>
    <row r="68" spans="1:7" ht="18" customHeight="1">
      <c r="A68" s="14">
        <v>8.4</v>
      </c>
      <c r="B68" s="24" t="s">
        <v>41</v>
      </c>
      <c r="C68" s="8" t="s">
        <v>1</v>
      </c>
      <c r="D68" s="5"/>
      <c r="E68" s="5"/>
      <c r="F68" s="7"/>
      <c r="G68" s="7"/>
    </row>
    <row r="69" spans="1:7" ht="18" customHeight="1">
      <c r="A69" s="14">
        <v>8.5</v>
      </c>
      <c r="B69" s="24" t="s">
        <v>42</v>
      </c>
      <c r="C69" s="8" t="s">
        <v>1</v>
      </c>
      <c r="D69" s="5"/>
      <c r="E69" s="5"/>
      <c r="F69" s="7"/>
      <c r="G69" s="7"/>
    </row>
    <row r="70" spans="1:7" ht="18" customHeight="1" thickBot="1">
      <c r="A70" s="18">
        <v>8.6</v>
      </c>
      <c r="B70" s="34" t="s">
        <v>43</v>
      </c>
      <c r="C70" s="8" t="s">
        <v>1</v>
      </c>
      <c r="D70" s="8"/>
      <c r="E70" s="8"/>
      <c r="F70" s="9"/>
      <c r="G70" s="9"/>
    </row>
    <row r="71" spans="1:7" ht="18" customHeight="1" thickBot="1">
      <c r="A71" s="16">
        <v>9</v>
      </c>
      <c r="B71" s="30" t="s">
        <v>49</v>
      </c>
      <c r="C71" s="6"/>
      <c r="D71" s="6"/>
      <c r="E71" s="6"/>
      <c r="F71" s="31">
        <f>SUM(F72:F74)</f>
        <v>0</v>
      </c>
      <c r="G71" s="31"/>
    </row>
    <row r="72" spans="1:7" ht="18" customHeight="1">
      <c r="A72" s="14">
        <v>9.1</v>
      </c>
      <c r="B72" s="24" t="s">
        <v>99</v>
      </c>
      <c r="C72" s="5" t="s">
        <v>6</v>
      </c>
      <c r="D72" s="5"/>
      <c r="E72" s="5"/>
      <c r="F72" s="7"/>
      <c r="G72" s="7"/>
    </row>
    <row r="73" spans="1:7" ht="18" customHeight="1">
      <c r="A73" s="14">
        <v>9.2</v>
      </c>
      <c r="B73" s="24" t="s">
        <v>101</v>
      </c>
      <c r="C73" s="5" t="s">
        <v>6</v>
      </c>
      <c r="D73" s="5"/>
      <c r="E73" s="5"/>
      <c r="F73" s="7"/>
      <c r="G73" s="7"/>
    </row>
    <row r="74" spans="1:7" ht="18" customHeight="1" thickBot="1">
      <c r="A74" s="14">
        <v>9.3</v>
      </c>
      <c r="B74" s="24" t="s">
        <v>100</v>
      </c>
      <c r="C74" s="5" t="s">
        <v>6</v>
      </c>
      <c r="D74" s="5"/>
      <c r="E74" s="5"/>
      <c r="F74" s="7"/>
      <c r="G74" s="7"/>
    </row>
    <row r="75" spans="1:7" ht="18" customHeight="1" thickBot="1">
      <c r="A75" s="16">
        <v>10</v>
      </c>
      <c r="B75" s="30" t="s">
        <v>44</v>
      </c>
      <c r="C75" s="6"/>
      <c r="D75" s="6"/>
      <c r="E75" s="6"/>
      <c r="F75" s="31">
        <f>SUM(F76:F78)</f>
        <v>10000</v>
      </c>
      <c r="G75" s="31"/>
    </row>
    <row r="76" spans="1:7" ht="18" customHeight="1">
      <c r="A76" s="38">
        <v>10.1</v>
      </c>
      <c r="B76" s="21" t="s">
        <v>45</v>
      </c>
      <c r="C76" s="22" t="s">
        <v>1</v>
      </c>
      <c r="D76" s="22"/>
      <c r="E76" s="22"/>
      <c r="F76" s="23"/>
      <c r="G76" s="23"/>
    </row>
    <row r="77" spans="1:7" ht="18" customHeight="1">
      <c r="A77" s="14">
        <v>10.2</v>
      </c>
      <c r="B77" s="24" t="s">
        <v>46</v>
      </c>
      <c r="C77" s="5" t="s">
        <v>1</v>
      </c>
      <c r="D77" s="5"/>
      <c r="E77" s="5"/>
      <c r="F77" s="7"/>
      <c r="G77" s="7"/>
    </row>
    <row r="78" spans="1:7" ht="18" customHeight="1" thickBot="1">
      <c r="A78" s="39">
        <v>10.3</v>
      </c>
      <c r="B78" s="25" t="s">
        <v>51</v>
      </c>
      <c r="C78" s="26" t="s">
        <v>1</v>
      </c>
      <c r="D78" s="26"/>
      <c r="E78" s="26"/>
      <c r="F78" s="27">
        <v>10000</v>
      </c>
      <c r="G78" s="27"/>
    </row>
    <row r="79" spans="1:7" ht="18" customHeight="1" thickBot="1">
      <c r="A79" s="16">
        <v>11</v>
      </c>
      <c r="B79" s="30" t="s">
        <v>72</v>
      </c>
      <c r="C79" s="6"/>
      <c r="D79" s="6"/>
      <c r="E79" s="6"/>
      <c r="F79" s="31"/>
      <c r="G79" s="31">
        <f>SUM(G80:G86)</f>
        <v>0</v>
      </c>
    </row>
    <row r="80" spans="1:7" ht="18" customHeight="1">
      <c r="A80" s="17">
        <v>11.1</v>
      </c>
      <c r="B80" s="21" t="s">
        <v>75</v>
      </c>
      <c r="C80" s="22" t="s">
        <v>1</v>
      </c>
      <c r="D80" s="22"/>
      <c r="E80" s="22"/>
      <c r="F80" s="23"/>
      <c r="G80" s="23"/>
    </row>
    <row r="81" spans="1:7" ht="18" customHeight="1">
      <c r="A81" s="14">
        <v>11.2</v>
      </c>
      <c r="B81" s="24" t="s">
        <v>71</v>
      </c>
      <c r="C81" s="5" t="s">
        <v>1</v>
      </c>
      <c r="D81" s="5"/>
      <c r="E81" s="5"/>
      <c r="F81" s="7"/>
      <c r="G81" s="7"/>
    </row>
    <row r="82" spans="1:7" ht="18" customHeight="1">
      <c r="A82" s="14">
        <v>11.3</v>
      </c>
      <c r="B82" s="24" t="s">
        <v>102</v>
      </c>
      <c r="C82" s="5" t="s">
        <v>1</v>
      </c>
      <c r="D82" s="5"/>
      <c r="E82" s="5"/>
      <c r="F82" s="7"/>
      <c r="G82" s="7"/>
    </row>
    <row r="83" spans="1:7" ht="18" customHeight="1">
      <c r="A83" s="14">
        <v>11.4</v>
      </c>
      <c r="B83" s="24" t="s">
        <v>103</v>
      </c>
      <c r="C83" s="5" t="s">
        <v>1</v>
      </c>
      <c r="D83" s="5"/>
      <c r="E83" s="5"/>
      <c r="F83" s="7"/>
      <c r="G83" s="7"/>
    </row>
    <row r="84" spans="1:7" ht="18" customHeight="1">
      <c r="A84" s="14">
        <v>11.5</v>
      </c>
      <c r="B84" s="24" t="s">
        <v>104</v>
      </c>
      <c r="C84" s="5" t="s">
        <v>1</v>
      </c>
      <c r="D84" s="5"/>
      <c r="E84" s="5"/>
      <c r="F84" s="7"/>
      <c r="G84" s="7"/>
    </row>
    <row r="85" spans="1:7" ht="18" customHeight="1">
      <c r="A85" s="14">
        <v>11.6</v>
      </c>
      <c r="B85" s="24" t="s">
        <v>105</v>
      </c>
      <c r="C85" s="5" t="s">
        <v>1</v>
      </c>
      <c r="D85" s="5"/>
      <c r="E85" s="5"/>
      <c r="F85" s="7"/>
      <c r="G85" s="7"/>
    </row>
    <row r="86" spans="1:7" ht="18" customHeight="1" thickBot="1">
      <c r="A86" s="14">
        <v>11.7</v>
      </c>
      <c r="B86" s="24" t="s">
        <v>106</v>
      </c>
      <c r="C86" s="5" t="s">
        <v>1</v>
      </c>
      <c r="D86" s="5"/>
      <c r="E86" s="5"/>
      <c r="F86" s="7"/>
      <c r="G86" s="7"/>
    </row>
    <row r="87" spans="1:7" ht="18" customHeight="1" thickBot="1">
      <c r="A87" s="16">
        <v>12</v>
      </c>
      <c r="B87" s="30" t="s">
        <v>73</v>
      </c>
      <c r="C87" s="6"/>
      <c r="D87" s="6"/>
      <c r="E87" s="6"/>
      <c r="F87" s="31"/>
      <c r="G87" s="31">
        <f>SUM(G88:G92)</f>
        <v>88000</v>
      </c>
    </row>
    <row r="88" spans="1:7" ht="18" customHeight="1">
      <c r="A88" s="17">
        <v>12.1</v>
      </c>
      <c r="B88" s="21" t="s">
        <v>74</v>
      </c>
      <c r="C88" s="5" t="s">
        <v>6</v>
      </c>
      <c r="D88" s="5">
        <v>2</v>
      </c>
      <c r="E88" s="7">
        <v>4000</v>
      </c>
      <c r="F88" s="23"/>
      <c r="G88" s="23">
        <f>F7</f>
        <v>8000</v>
      </c>
    </row>
    <row r="89" spans="1:7" ht="18" customHeight="1">
      <c r="A89" s="14">
        <v>12.3</v>
      </c>
      <c r="B89" s="24" t="s">
        <v>76</v>
      </c>
      <c r="C89" s="5" t="s">
        <v>1</v>
      </c>
      <c r="D89" s="5"/>
      <c r="E89" s="5"/>
      <c r="F89" s="7"/>
      <c r="G89" s="7">
        <f>F41</f>
        <v>10000</v>
      </c>
    </row>
    <row r="90" spans="1:7" ht="18" customHeight="1">
      <c r="A90" s="14">
        <v>12.4</v>
      </c>
      <c r="B90" s="24" t="s">
        <v>77</v>
      </c>
      <c r="C90" s="5" t="s">
        <v>1</v>
      </c>
      <c r="D90" s="5"/>
      <c r="E90" s="5"/>
      <c r="F90" s="7"/>
      <c r="G90" s="7">
        <f>F44</f>
        <v>30000</v>
      </c>
    </row>
    <row r="91" spans="1:7" ht="18" customHeight="1">
      <c r="A91" s="14">
        <v>12.5</v>
      </c>
      <c r="B91" s="24" t="s">
        <v>78</v>
      </c>
      <c r="C91" s="5" t="s">
        <v>1</v>
      </c>
      <c r="D91" s="5"/>
      <c r="E91" s="5"/>
      <c r="F91" s="7"/>
      <c r="G91" s="7">
        <f>F78</f>
        <v>10000</v>
      </c>
    </row>
    <row r="92" spans="1:7" ht="18" customHeight="1" thickBot="1">
      <c r="A92" s="20">
        <v>12.6</v>
      </c>
      <c r="B92" s="25" t="s">
        <v>79</v>
      </c>
      <c r="C92" s="5" t="s">
        <v>1</v>
      </c>
      <c r="D92" s="26"/>
      <c r="E92" s="26"/>
      <c r="F92" s="27"/>
      <c r="G92" s="27">
        <f>F27</f>
        <v>30000</v>
      </c>
    </row>
    <row r="93" spans="1:7" ht="18" customHeight="1" thickBot="1">
      <c r="A93" s="16">
        <v>13</v>
      </c>
      <c r="B93" s="30" t="s">
        <v>82</v>
      </c>
      <c r="C93" s="6"/>
      <c r="D93" s="6"/>
      <c r="E93" s="6"/>
      <c r="F93" s="31"/>
      <c r="G93" s="31">
        <f>SUM(G94:G97)</f>
        <v>0</v>
      </c>
    </row>
    <row r="94" spans="1:7" ht="18" customHeight="1">
      <c r="A94" s="17">
        <v>13.1</v>
      </c>
      <c r="B94" s="21" t="s">
        <v>83</v>
      </c>
      <c r="C94" s="5" t="s">
        <v>1</v>
      </c>
      <c r="D94" s="22"/>
      <c r="E94" s="22"/>
      <c r="F94" s="23"/>
      <c r="G94" s="23"/>
    </row>
    <row r="95" spans="1:7" ht="18" customHeight="1">
      <c r="A95" s="14">
        <v>13.2</v>
      </c>
      <c r="B95" s="24" t="s">
        <v>84</v>
      </c>
      <c r="C95" s="5" t="s">
        <v>1</v>
      </c>
      <c r="D95" s="5"/>
      <c r="E95" s="5"/>
      <c r="F95" s="7"/>
      <c r="G95" s="7"/>
    </row>
    <row r="96" spans="1:7" ht="18" customHeight="1">
      <c r="A96" s="14">
        <v>13.3</v>
      </c>
      <c r="B96" s="24" t="s">
        <v>45</v>
      </c>
      <c r="C96" s="5" t="s">
        <v>1</v>
      </c>
      <c r="D96" s="5"/>
      <c r="E96" s="5"/>
      <c r="F96" s="7"/>
      <c r="G96" s="7"/>
    </row>
    <row r="97" spans="1:7" ht="18" customHeight="1" thickBot="1">
      <c r="A97" s="20">
        <v>13.3</v>
      </c>
      <c r="B97" s="25" t="s">
        <v>85</v>
      </c>
      <c r="C97" s="5" t="s">
        <v>1</v>
      </c>
      <c r="D97" s="26"/>
      <c r="E97" s="26"/>
      <c r="F97" s="27"/>
      <c r="G97" s="27"/>
    </row>
    <row r="98" spans="1:7" ht="19.5" customHeight="1" thickBot="1">
      <c r="A98" s="46"/>
      <c r="B98" s="47" t="s">
        <v>70</v>
      </c>
      <c r="C98" s="48"/>
      <c r="D98" s="48"/>
      <c r="E98" s="48"/>
      <c r="F98" s="49">
        <f>SUM(F4:F88)/2</f>
        <v>88000</v>
      </c>
      <c r="G98" s="49">
        <f>SUM(G4:G97)/2</f>
        <v>88000</v>
      </c>
    </row>
    <row r="99" spans="1:7" ht="19.5" customHeight="1" thickBot="1">
      <c r="A99" s="44"/>
      <c r="B99" s="50" t="s">
        <v>86</v>
      </c>
      <c r="C99" s="51"/>
      <c r="D99" s="51"/>
      <c r="E99" s="52"/>
      <c r="F99" s="53">
        <f>IF(G98&gt;F98,G98-F98,0)</f>
        <v>0</v>
      </c>
      <c r="G99" s="53">
        <f>IF(F98&gt;G98,F98-G98,0)</f>
        <v>0</v>
      </c>
    </row>
    <row r="100" spans="1:7" ht="19.5" customHeight="1" thickBot="1">
      <c r="A100" s="45"/>
      <c r="B100" s="54" t="s">
        <v>70</v>
      </c>
      <c r="C100" s="51"/>
      <c r="D100" s="51"/>
      <c r="E100" s="51"/>
      <c r="F100" s="53">
        <f>SUM(F98:F99)</f>
        <v>88000</v>
      </c>
      <c r="G100" s="53">
        <f>SUM(G98:G99)</f>
        <v>88000</v>
      </c>
    </row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heetProtection/>
  <mergeCells count="3">
    <mergeCell ref="A2:A3"/>
    <mergeCell ref="B2:B3"/>
    <mergeCell ref="A1:G1"/>
  </mergeCells>
  <printOptions/>
  <pageMargins left="0.42" right="0.14" top="0.77" bottom="0.59" header="0.4921259845" footer="0.4921259845"/>
  <pageSetup horizontalDpi="600" verticalDpi="600" orientation="portrait" paperSize="9" r:id="rId1"/>
  <rowBreaks count="2" manualBreakCount="2">
    <brk id="38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 Fischer</dc:creator>
  <cp:keywords/>
  <dc:description/>
  <cp:lastModifiedBy>Max Fischer</cp:lastModifiedBy>
  <cp:lastPrinted>2014-06-16T19:30:43Z</cp:lastPrinted>
  <dcterms:created xsi:type="dcterms:W3CDTF">2012-12-05T15:25:13Z</dcterms:created>
  <dcterms:modified xsi:type="dcterms:W3CDTF">2014-06-16T19:38:24Z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</Properties>
</file>